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<sst xmlns="http://schemas.openxmlformats.org/spreadsheetml/2006/main" count="45" uniqueCount="45">
  <si>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</si>
  <si>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</si>
  <si>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</si>
  <si>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</si>
  <si>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</si>
  <si>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</si>
  <si>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</si>
  <si>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</si>
  <si>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</si>
  <si>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</si>
  <si>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</si>
  <si>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</si>
  <si>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</si>
  <si>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</si>
  <si>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</si>
  <si>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</si>
  <si>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</si>
  <si>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</si>
  <si>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</si>
  <si>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</si>
  <si>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</si>
  <si>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</si>
  <si>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</si>
  <si>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</si>
  <si>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</si>
  <si>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</si>
  <si>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</si>
  <si>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</si>
  <si>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</si>
  <si>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</si>
  <si>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</si>
  <si>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</si>
  <si>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</si>
  <si>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</si>
  <si>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</si>
  <si>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</si>
  <si>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</si>
  <si>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</si>
  <si>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</si>
  <si>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</si>
  <si>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</si>
  <si>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</si>
  <si>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</si>
  <si>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</si>
  <si>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Municipio de Comonfort Gunajuato
Estado analitico del ejercicio del presupuesto de egresos
Clasificación Administrativa
Del 1 de Enero al al 30 de Septiembre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</si>
</sst>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43" fillId="34" borderId="20" xfId="57" applyFont="1" applyFill="1" applyBorder="1" applyAlignment="1" applyProtection="1">
      <alignment horizontal="center" vertical="center" wrapText="1"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7150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47</xdr:row>
      <xdr:rowOff>180975</xdr:rowOff>
    </xdr:from>
    <xdr:to>
      <xdr:col>3</xdr:col>
      <xdr:colOff>104775</xdr:colOff>
      <xdr:row>48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1971675" y="9934575"/>
          <a:ext cx="2066925" cy="19050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1895475</xdr:colOff>
      <xdr:row>48</xdr:row>
      <xdr:rowOff>38100</xdr:rowOff>
    </xdr:from>
    <xdr:ext cx="1838325" cy="466725"/>
    <xdr:sp>
      <xdr:nvSpPr>
        <xdr:cNvPr id="4" name="CuadroTexto 4"/>
        <xdr:cNvSpPr txBox="1">
          <a:spLocks noChangeArrowheads="1"/>
        </xdr:cNvSpPr>
      </xdr:nvSpPr>
      <xdr:spPr>
        <a:xfrm>
          <a:off x="2047875" y="9982200"/>
          <a:ext cx="1838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JOSE CARLOS NIETO JUAREZ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  <xdr:twoCellAnchor>
    <xdr:from>
      <xdr:col>4</xdr:col>
      <xdr:colOff>104775</xdr:colOff>
      <xdr:row>48</xdr:row>
      <xdr:rowOff>9525</xdr:rowOff>
    </xdr:from>
    <xdr:to>
      <xdr:col>6</xdr:col>
      <xdr:colOff>9525</xdr:colOff>
      <xdr:row>48</xdr:row>
      <xdr:rowOff>19050</xdr:rowOff>
    </xdr:to>
    <xdr:sp>
      <xdr:nvSpPr>
        <xdr:cNvPr id="5" name="Conector recto 5"/>
        <xdr:cNvSpPr>
          <a:spLocks/>
        </xdr:cNvSpPr>
      </xdr:nvSpPr>
      <xdr:spPr>
        <a:xfrm>
          <a:off x="4991100" y="9953625"/>
          <a:ext cx="180975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904875</xdr:colOff>
      <xdr:row>48</xdr:row>
      <xdr:rowOff>38100</xdr:rowOff>
    </xdr:from>
    <xdr:ext cx="2028825" cy="514350"/>
    <xdr:sp>
      <xdr:nvSpPr>
        <xdr:cNvPr id="6" name="CuadroTexto 6"/>
        <xdr:cNvSpPr txBox="1">
          <a:spLocks noChangeArrowheads="1"/>
        </xdr:cNvSpPr>
      </xdr:nvSpPr>
      <xdr:spPr>
        <a:xfrm>
          <a:off x="4838700" y="9982200"/>
          <a:ext cx="2028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LAZARO LANDIN CANO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421875" style="7" customWidth="1"/>
    <col min="3" max="8" width="14.28125" style="7" customWidth="1"/>
    <col min="9" max="16384" width="9.421875" style="7" customWidth="1"/>
  </cols>
  <sheetData>
    <row r="1" spans="1:8" ht="68.25" customHeight="1">
      <c r="A1" s="20" t="s">
        <v>44</v>
      </c>
      <c r="B1" s="21"/>
      <c r="C1" s="21"/>
      <c r="D1" s="21"/>
      <c r="E1" s="21"/>
      <c r="F1" s="21"/>
      <c r="G1" s="21"/>
      <c r="H1" s="22"/>
    </row>
    <row r="2" spans="1:8" ht="15">
      <c r="A2" s="23" t="s">
        <v>1</v>
      </c>
      <c r="B2" s="24"/>
      <c r="C2" s="29" t="s">
        <v>2</v>
      </c>
      <c r="D2" s="30"/>
      <c r="E2" s="30"/>
      <c r="F2" s="30"/>
      <c r="G2" s="31"/>
      <c r="H2" s="32" t="s">
        <v>3</v>
      </c>
    </row>
    <row r="3" spans="1:8" ht="24.75" customHeight="1">
      <c r="A3" s="25"/>
      <c r="B3" s="26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3"/>
    </row>
    <row r="4" spans="1:8" ht="15">
      <c r="A4" s="27"/>
      <c r="B4" s="28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5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8614141.33</v>
      </c>
      <c r="D6" s="5">
        <v>-488959.56</v>
      </c>
      <c r="E6" s="5">
        <f>C6+D6</f>
        <v>8125181.7700000005</v>
      </c>
      <c r="F6" s="5">
        <v>4973655.15</v>
      </c>
      <c r="G6" s="5">
        <v>4973655.15</v>
      </c>
      <c r="H6" s="5">
        <f>E6-F6</f>
        <v>3151526.62</v>
      </c>
    </row>
    <row r="7" spans="1:8" ht="15">
      <c r="A7" s="11" t="s">
        <v>13</v>
      </c>
      <c r="B7" s="12"/>
      <c r="C7" s="5">
        <v>4251997.62</v>
      </c>
      <c r="D7" s="5">
        <v>-758421.83</v>
      </c>
      <c r="E7" s="5">
        <f aca="true" t="shared" si="0" ref="E7:E37">C7+D7</f>
        <v>3493575.79</v>
      </c>
      <c r="F7" s="5">
        <v>1935659.71</v>
      </c>
      <c r="G7" s="5">
        <v>1935659.71</v>
      </c>
      <c r="H7" s="5">
        <f aca="true" t="shared" si="1" ref="H7:H37">E7-F7</f>
        <v>1557916.08</v>
      </c>
    </row>
    <row r="8" spans="1:8" ht="15">
      <c r="A8" s="11" t="s">
        <v>14</v>
      </c>
      <c r="B8" s="12"/>
      <c r="C8" s="5">
        <v>70040512.92</v>
      </c>
      <c r="D8" s="5">
        <v>25288061.35</v>
      </c>
      <c r="E8" s="5">
        <f t="shared" si="0"/>
        <v>95328574.27000001</v>
      </c>
      <c r="F8" s="5">
        <v>27115093.92</v>
      </c>
      <c r="G8" s="5">
        <v>27115093.92</v>
      </c>
      <c r="H8" s="5">
        <f t="shared" si="1"/>
        <v>68213480.35000001</v>
      </c>
    </row>
    <row r="9" spans="1:8" ht="15">
      <c r="A9" s="11" t="s">
        <v>15</v>
      </c>
      <c r="B9" s="12"/>
      <c r="C9" s="5">
        <v>1812300.43</v>
      </c>
      <c r="D9" s="5">
        <v>-88365.81</v>
      </c>
      <c r="E9" s="5">
        <f t="shared" si="0"/>
        <v>1723934.6199999999</v>
      </c>
      <c r="F9" s="5">
        <v>1290937.37</v>
      </c>
      <c r="G9" s="5">
        <v>1290937.37</v>
      </c>
      <c r="H9" s="5">
        <f t="shared" si="1"/>
        <v>432997.24999999977</v>
      </c>
    </row>
    <row r="10" spans="1:8" ht="15">
      <c r="A10" s="11" t="s">
        <v>16</v>
      </c>
      <c r="B10" s="12"/>
      <c r="C10" s="5">
        <v>1402748.54</v>
      </c>
      <c r="D10" s="5">
        <v>207958.34</v>
      </c>
      <c r="E10" s="5">
        <f t="shared" si="0"/>
        <v>1610706.8800000001</v>
      </c>
      <c r="F10" s="5">
        <v>1099674.94</v>
      </c>
      <c r="G10" s="5">
        <v>1099674.94</v>
      </c>
      <c r="H10" s="5">
        <f t="shared" si="1"/>
        <v>511031.9400000002</v>
      </c>
    </row>
    <row r="11" spans="1:8" ht="15">
      <c r="A11" s="11" t="s">
        <v>17</v>
      </c>
      <c r="B11" s="12"/>
      <c r="C11" s="5">
        <v>1140438.11</v>
      </c>
      <c r="D11" s="5">
        <v>99497.39</v>
      </c>
      <c r="E11" s="5">
        <f t="shared" si="0"/>
        <v>1239935.5</v>
      </c>
      <c r="F11" s="5">
        <v>764919.03</v>
      </c>
      <c r="G11" s="5">
        <v>764919.03</v>
      </c>
      <c r="H11" s="5">
        <f t="shared" si="1"/>
        <v>475016.47</v>
      </c>
    </row>
    <row r="12" spans="1:8" ht="15">
      <c r="A12" s="11" t="s">
        <v>18</v>
      </c>
      <c r="B12" s="12"/>
      <c r="C12" s="5">
        <v>4499722.37</v>
      </c>
      <c r="D12" s="5">
        <v>1664151.21</v>
      </c>
      <c r="E12" s="5">
        <f t="shared" si="0"/>
        <v>6163873.58</v>
      </c>
      <c r="F12" s="5">
        <v>3218354.54</v>
      </c>
      <c r="G12" s="5">
        <v>3218354.54</v>
      </c>
      <c r="H12" s="5">
        <f t="shared" si="1"/>
        <v>2945519.04</v>
      </c>
    </row>
    <row r="13" spans="1:8" ht="15">
      <c r="A13" s="11" t="s">
        <v>19</v>
      </c>
      <c r="B13" s="12"/>
      <c r="C13" s="5">
        <v>5421992.33</v>
      </c>
      <c r="D13" s="5">
        <v>-605218.03</v>
      </c>
      <c r="E13" s="5">
        <f t="shared" si="0"/>
        <v>4816774.3</v>
      </c>
      <c r="F13" s="5">
        <v>2931003.64</v>
      </c>
      <c r="G13" s="5">
        <v>2931003.64</v>
      </c>
      <c r="H13" s="5">
        <f t="shared" si="1"/>
        <v>1885770.6599999997</v>
      </c>
    </row>
    <row r="14" spans="1:8" ht="15">
      <c r="A14" s="11" t="s">
        <v>20</v>
      </c>
      <c r="B14" s="12"/>
      <c r="C14" s="5">
        <v>1427133.31</v>
      </c>
      <c r="D14" s="5">
        <v>-389950.01</v>
      </c>
      <c r="E14" s="5">
        <f t="shared" si="0"/>
        <v>1037183.3</v>
      </c>
      <c r="F14" s="5">
        <v>611686.9</v>
      </c>
      <c r="G14" s="5">
        <v>611686.9</v>
      </c>
      <c r="H14" s="5">
        <f t="shared" si="1"/>
        <v>425496.4</v>
      </c>
    </row>
    <row r="15" spans="1:8" ht="15">
      <c r="A15" s="11" t="s">
        <v>21</v>
      </c>
      <c r="B15" s="12"/>
      <c r="C15" s="5">
        <v>6563793.23</v>
      </c>
      <c r="D15" s="5">
        <v>-263420.88</v>
      </c>
      <c r="E15" s="5">
        <f t="shared" si="0"/>
        <v>6300372.350000001</v>
      </c>
      <c r="F15" s="5">
        <v>4249531.76</v>
      </c>
      <c r="G15" s="5">
        <v>4249531.76</v>
      </c>
      <c r="H15" s="5">
        <f t="shared" si="1"/>
        <v>2050840.5900000008</v>
      </c>
    </row>
    <row r="16" spans="1:8" ht="15">
      <c r="A16" s="11" t="s">
        <v>22</v>
      </c>
      <c r="B16" s="12"/>
      <c r="C16" s="5">
        <v>1376861.09</v>
      </c>
      <c r="D16" s="5">
        <v>297727.34</v>
      </c>
      <c r="E16" s="5">
        <f t="shared" si="0"/>
        <v>1674588.4300000002</v>
      </c>
      <c r="F16" s="5">
        <v>1075431.91</v>
      </c>
      <c r="G16" s="5">
        <v>1075431.91</v>
      </c>
      <c r="H16" s="5">
        <f t="shared" si="1"/>
        <v>599156.5200000003</v>
      </c>
    </row>
    <row r="17" spans="1:8" ht="15">
      <c r="A17" s="11" t="s">
        <v>23</v>
      </c>
      <c r="B17" s="12"/>
      <c r="C17" s="5">
        <v>1657587.13</v>
      </c>
      <c r="D17" s="5">
        <v>-275914.67</v>
      </c>
      <c r="E17" s="5">
        <f t="shared" si="0"/>
        <v>1381672.46</v>
      </c>
      <c r="F17" s="5">
        <v>657537.71</v>
      </c>
      <c r="G17" s="5">
        <v>657537.71</v>
      </c>
      <c r="H17" s="5">
        <f t="shared" si="1"/>
        <v>724134.75</v>
      </c>
    </row>
    <row r="18" spans="1:8" ht="15">
      <c r="A18" s="11" t="s">
        <v>24</v>
      </c>
      <c r="B18" s="12"/>
      <c r="C18" s="5">
        <v>1070423.08</v>
      </c>
      <c r="D18" s="5">
        <v>-166401.75</v>
      </c>
      <c r="E18" s="5">
        <f t="shared" si="0"/>
        <v>904021.3300000001</v>
      </c>
      <c r="F18" s="5">
        <v>584761.02</v>
      </c>
      <c r="G18" s="5">
        <v>584761.02</v>
      </c>
      <c r="H18" s="5">
        <f t="shared" si="1"/>
        <v>319260.31000000006</v>
      </c>
    </row>
    <row r="19" spans="1:8" ht="15">
      <c r="A19" s="11" t="s">
        <v>25</v>
      </c>
      <c r="B19" s="12"/>
      <c r="C19" s="5">
        <v>1550471.33</v>
      </c>
      <c r="D19" s="5">
        <v>298201.55</v>
      </c>
      <c r="E19" s="5">
        <f t="shared" si="0"/>
        <v>1848672.8800000001</v>
      </c>
      <c r="F19" s="5">
        <v>1219637.17</v>
      </c>
      <c r="G19" s="5">
        <v>1219637.17</v>
      </c>
      <c r="H19" s="5">
        <f t="shared" si="1"/>
        <v>629035.7100000002</v>
      </c>
    </row>
    <row r="20" spans="1:8" ht="15">
      <c r="A20" s="11" t="s">
        <v>26</v>
      </c>
      <c r="B20" s="12"/>
      <c r="C20" s="5">
        <v>4903604.94</v>
      </c>
      <c r="D20" s="5">
        <v>913509.81</v>
      </c>
      <c r="E20" s="5">
        <f t="shared" si="0"/>
        <v>5817114.75</v>
      </c>
      <c r="F20" s="5">
        <v>3804590.75</v>
      </c>
      <c r="G20" s="5">
        <v>3804590.75</v>
      </c>
      <c r="H20" s="5">
        <f t="shared" si="1"/>
        <v>2012524</v>
      </c>
    </row>
    <row r="21" spans="1:8" ht="15">
      <c r="A21" s="11" t="s">
        <v>27</v>
      </c>
      <c r="B21" s="12"/>
      <c r="C21" s="5">
        <v>29084847.37</v>
      </c>
      <c r="D21" s="5">
        <v>415106.92</v>
      </c>
      <c r="E21" s="5">
        <f t="shared" si="0"/>
        <v>29499954.290000003</v>
      </c>
      <c r="F21" s="5">
        <v>18877093.65</v>
      </c>
      <c r="G21" s="5">
        <v>18877093.65</v>
      </c>
      <c r="H21" s="5">
        <f t="shared" si="1"/>
        <v>10622860.640000004</v>
      </c>
    </row>
    <row r="22" spans="1:8" ht="15">
      <c r="A22" s="11" t="s">
        <v>28</v>
      </c>
      <c r="B22" s="12"/>
      <c r="C22" s="5">
        <v>965163.63</v>
      </c>
      <c r="D22" s="5">
        <v>-28345.03</v>
      </c>
      <c r="E22" s="5">
        <f t="shared" si="0"/>
        <v>936818.6</v>
      </c>
      <c r="F22" s="5">
        <v>537048</v>
      </c>
      <c r="G22" s="5">
        <v>537048</v>
      </c>
      <c r="H22" s="5">
        <f t="shared" si="1"/>
        <v>399770.6</v>
      </c>
    </row>
    <row r="23" spans="1:8" ht="15">
      <c r="A23" s="11" t="s">
        <v>29</v>
      </c>
      <c r="B23" s="12"/>
      <c r="C23" s="5">
        <v>1878175.59</v>
      </c>
      <c r="D23" s="5">
        <v>-312066.35</v>
      </c>
      <c r="E23" s="5">
        <f t="shared" si="0"/>
        <v>1566109.2400000002</v>
      </c>
      <c r="F23" s="5">
        <v>1003390.38</v>
      </c>
      <c r="G23" s="5">
        <v>1003390.38</v>
      </c>
      <c r="H23" s="5">
        <f t="shared" si="1"/>
        <v>562718.8600000002</v>
      </c>
    </row>
    <row r="24" spans="1:8" ht="15">
      <c r="A24" s="11" t="s">
        <v>30</v>
      </c>
      <c r="B24" s="12"/>
      <c r="C24" s="5">
        <v>2914307.98</v>
      </c>
      <c r="D24" s="5">
        <v>-259716.14</v>
      </c>
      <c r="E24" s="5">
        <f t="shared" si="0"/>
        <v>2654591.84</v>
      </c>
      <c r="F24" s="5">
        <v>1768684.28</v>
      </c>
      <c r="G24" s="5">
        <v>1768684.28</v>
      </c>
      <c r="H24" s="5">
        <f t="shared" si="1"/>
        <v>885907.5599999998</v>
      </c>
    </row>
    <row r="25" spans="1:8" ht="15">
      <c r="A25" s="11" t="s">
        <v>31</v>
      </c>
      <c r="B25" s="12"/>
      <c r="C25" s="5">
        <v>8193726.64</v>
      </c>
      <c r="D25" s="5">
        <v>-990680.51</v>
      </c>
      <c r="E25" s="5">
        <f t="shared" si="0"/>
        <v>7203046.13</v>
      </c>
      <c r="F25" s="5">
        <v>4051375.05</v>
      </c>
      <c r="G25" s="5">
        <v>4051375.05</v>
      </c>
      <c r="H25" s="5">
        <f t="shared" si="1"/>
        <v>3151671.08</v>
      </c>
    </row>
    <row r="26" spans="1:8" ht="15">
      <c r="A26" s="11" t="s">
        <v>32</v>
      </c>
      <c r="B26" s="12"/>
      <c r="C26" s="5">
        <v>3669221.24</v>
      </c>
      <c r="D26" s="5">
        <v>-213236.22</v>
      </c>
      <c r="E26" s="5">
        <f t="shared" si="0"/>
        <v>3455985.02</v>
      </c>
      <c r="F26" s="5">
        <v>2057954.42</v>
      </c>
      <c r="G26" s="5">
        <v>2057954.42</v>
      </c>
      <c r="H26" s="5">
        <f t="shared" si="1"/>
        <v>1398030.6</v>
      </c>
    </row>
    <row r="27" spans="1:8" ht="15">
      <c r="A27" s="11" t="s">
        <v>33</v>
      </c>
      <c r="B27" s="12"/>
      <c r="C27" s="5">
        <v>3379637.52</v>
      </c>
      <c r="D27" s="5">
        <v>140285.46</v>
      </c>
      <c r="E27" s="5">
        <f t="shared" si="0"/>
        <v>3519922.98</v>
      </c>
      <c r="F27" s="5">
        <v>2544153.8</v>
      </c>
      <c r="G27" s="5">
        <v>2544153.8</v>
      </c>
      <c r="H27" s="5">
        <f t="shared" si="1"/>
        <v>975769.1800000002</v>
      </c>
    </row>
    <row r="28" spans="1:8" ht="15">
      <c r="A28" s="11" t="s">
        <v>34</v>
      </c>
      <c r="B28" s="12"/>
      <c r="C28" s="5">
        <v>5503108</v>
      </c>
      <c r="D28" s="5">
        <v>367240.14</v>
      </c>
      <c r="E28" s="5">
        <f t="shared" si="0"/>
        <v>5870348.14</v>
      </c>
      <c r="F28" s="5">
        <v>3588813.76</v>
      </c>
      <c r="G28" s="5">
        <v>3588813.76</v>
      </c>
      <c r="H28" s="5">
        <f t="shared" si="1"/>
        <v>2281534.38</v>
      </c>
    </row>
    <row r="29" spans="1:8" ht="15">
      <c r="A29" s="11" t="s">
        <v>35</v>
      </c>
      <c r="B29" s="12"/>
      <c r="C29" s="5">
        <v>26352271.85</v>
      </c>
      <c r="D29" s="5">
        <v>10721089.98</v>
      </c>
      <c r="E29" s="5">
        <f t="shared" si="0"/>
        <v>37073361.83</v>
      </c>
      <c r="F29" s="5">
        <v>27048486.64</v>
      </c>
      <c r="G29" s="5">
        <v>27048486.64</v>
      </c>
      <c r="H29" s="5">
        <f t="shared" si="1"/>
        <v>10024875.189999998</v>
      </c>
    </row>
    <row r="30" spans="1:8" ht="15">
      <c r="A30" s="11" t="s">
        <v>36</v>
      </c>
      <c r="B30" s="12"/>
      <c r="C30" s="5">
        <v>3560106.82</v>
      </c>
      <c r="D30" s="5">
        <v>363351.31</v>
      </c>
      <c r="E30" s="5">
        <f t="shared" si="0"/>
        <v>3923458.13</v>
      </c>
      <c r="F30" s="5">
        <v>1707847.42</v>
      </c>
      <c r="G30" s="5">
        <v>1707847.42</v>
      </c>
      <c r="H30" s="5">
        <f t="shared" si="1"/>
        <v>2215610.71</v>
      </c>
    </row>
    <row r="31" spans="1:8" ht="15">
      <c r="A31" s="11" t="s">
        <v>37</v>
      </c>
      <c r="B31" s="12"/>
      <c r="C31" s="5">
        <v>17550595.07</v>
      </c>
      <c r="D31" s="5">
        <v>2028231.41</v>
      </c>
      <c r="E31" s="5">
        <f t="shared" si="0"/>
        <v>19578826.48</v>
      </c>
      <c r="F31" s="5">
        <v>13354945.82</v>
      </c>
      <c r="G31" s="5">
        <v>13354945.82</v>
      </c>
      <c r="H31" s="5">
        <f t="shared" si="1"/>
        <v>6223880.66</v>
      </c>
    </row>
    <row r="32" spans="1:8" ht="15">
      <c r="A32" s="11" t="s">
        <v>38</v>
      </c>
      <c r="B32" s="12"/>
      <c r="C32" s="5">
        <v>2577604.15</v>
      </c>
      <c r="D32" s="5">
        <v>202627.76</v>
      </c>
      <c r="E32" s="5">
        <f t="shared" si="0"/>
        <v>2780231.91</v>
      </c>
      <c r="F32" s="5">
        <v>1797375.22</v>
      </c>
      <c r="G32" s="5">
        <v>1797375.22</v>
      </c>
      <c r="H32" s="5">
        <f t="shared" si="1"/>
        <v>982856.6900000002</v>
      </c>
    </row>
    <row r="33" spans="1:8" ht="15">
      <c r="A33" s="11" t="s">
        <v>39</v>
      </c>
      <c r="B33" s="12"/>
      <c r="C33" s="5">
        <v>1193482.1</v>
      </c>
      <c r="D33" s="5">
        <v>-34810.62</v>
      </c>
      <c r="E33" s="5">
        <f t="shared" si="0"/>
        <v>1158671.48</v>
      </c>
      <c r="F33" s="5">
        <v>758049.63</v>
      </c>
      <c r="G33" s="5">
        <v>758049.63</v>
      </c>
      <c r="H33" s="5">
        <f t="shared" si="1"/>
        <v>400621.85</v>
      </c>
    </row>
    <row r="34" spans="1:8" ht="15">
      <c r="A34" s="11" t="s">
        <v>40</v>
      </c>
      <c r="B34" s="12"/>
      <c r="C34" s="5">
        <v>448514.25</v>
      </c>
      <c r="D34" s="5">
        <v>12000</v>
      </c>
      <c r="E34" s="5">
        <f t="shared" si="0"/>
        <v>460514.25</v>
      </c>
      <c r="F34" s="5">
        <v>229723.67</v>
      </c>
      <c r="G34" s="5">
        <v>229723.67</v>
      </c>
      <c r="H34" s="5">
        <f t="shared" si="1"/>
        <v>230790.58</v>
      </c>
    </row>
    <row r="35" spans="1:8" ht="15">
      <c r="A35" s="11" t="s">
        <v>41</v>
      </c>
      <c r="B35" s="12"/>
      <c r="C35" s="5">
        <v>3811825.58</v>
      </c>
      <c r="D35" s="5">
        <v>-1528746.46</v>
      </c>
      <c r="E35" s="5">
        <f t="shared" si="0"/>
        <v>2283079.12</v>
      </c>
      <c r="F35" s="5">
        <v>901201.77</v>
      </c>
      <c r="G35" s="5">
        <v>901201.77</v>
      </c>
      <c r="H35" s="5">
        <f t="shared" si="1"/>
        <v>1381877.35</v>
      </c>
    </row>
    <row r="36" spans="1:8" ht="15">
      <c r="A36" s="11" t="s">
        <v>42</v>
      </c>
      <c r="B36" s="12"/>
      <c r="C36" s="5">
        <v>487834.58</v>
      </c>
      <c r="D36" s="5">
        <v>197783</v>
      </c>
      <c r="E36" s="5">
        <f t="shared" si="0"/>
        <v>685617.5800000001</v>
      </c>
      <c r="F36" s="5">
        <v>0</v>
      </c>
      <c r="G36" s="5">
        <v>0</v>
      </c>
      <c r="H36" s="5">
        <f t="shared" si="1"/>
        <v>685617.5800000001</v>
      </c>
    </row>
    <row r="37" spans="1:8" ht="15">
      <c r="A37" s="11" t="s">
        <v>43</v>
      </c>
      <c r="B37" s="12"/>
      <c r="C37" s="5">
        <v>15040568.3</v>
      </c>
      <c r="D37" s="5">
        <v>621975.07</v>
      </c>
      <c r="E37" s="5">
        <f t="shared" si="0"/>
        <v>15662543.370000001</v>
      </c>
      <c r="F37" s="5">
        <v>11777020.62</v>
      </c>
      <c r="G37" s="5">
        <v>11777020.62</v>
      </c>
      <c r="H37" s="5">
        <f t="shared" si="1"/>
        <v>3885522.750000002</v>
      </c>
    </row>
    <row r="38" spans="1:8" ht="15">
      <c r="A38" s="11"/>
      <c r="B38" s="12"/>
      <c r="C38" s="5"/>
      <c r="D38" s="5"/>
      <c r="E38" s="5"/>
      <c r="F38" s="5"/>
      <c r="G38" s="5"/>
      <c r="H38" s="5"/>
    </row>
    <row r="39" spans="1:8" ht="15">
      <c r="A39" s="11"/>
      <c r="B39" s="13"/>
      <c r="C39" s="6"/>
      <c r="D39" s="6"/>
      <c r="E39" s="6"/>
      <c r="F39" s="6"/>
      <c r="G39" s="6"/>
      <c r="H39" s="6"/>
    </row>
    <row r="40" spans="1:8" ht="15">
      <c r="A40" s="14"/>
      <c r="B40" s="15" t="s">
        <v>11</v>
      </c>
      <c r="C40" s="16">
        <f aca="true" t="shared" si="2" ref="C40:H40">SUM(C6:C39)</f>
        <v>242344718.43000004</v>
      </c>
      <c r="D40" s="16">
        <f t="shared" si="2"/>
        <v>37434544.17</v>
      </c>
      <c r="E40" s="16">
        <f t="shared" si="2"/>
        <v>279779262.59999996</v>
      </c>
      <c r="F40" s="16">
        <f t="shared" si="2"/>
        <v>147535639.64999998</v>
      </c>
      <c r="G40" s="16">
        <f t="shared" si="2"/>
        <v>147535639.64999998</v>
      </c>
      <c r="H40" s="16">
        <f t="shared" si="2"/>
        <v>132243622.94999997</v>
      </c>
    </row>
    <row r="41" ht="15">
      <c r="A41" s="3" t="s">
        <v>0</v>
      </c>
    </row>
    <row r="47" spans="1:8" ht="15">
      <c r="A47" s="17"/>
      <c r="B47" s="18"/>
      <c r="C47" s="19"/>
      <c r="D47" s="19"/>
      <c r="E47" s="19"/>
      <c r="F47" s="18"/>
      <c r="G47" s="18"/>
      <c r="H47" s="1"/>
    </row>
    <row r="48" spans="1:8" ht="15">
      <c r="A48" s="17"/>
      <c r="B48" s="18"/>
      <c r="C48" s="19"/>
      <c r="D48" s="19"/>
      <c r="E48" s="19"/>
      <c r="F48" s="18"/>
      <c r="G48" s="18"/>
      <c r="H48" s="1"/>
    </row>
    <row r="49" spans="1:8" ht="15">
      <c r="A49" s="17"/>
      <c r="B49" s="18"/>
      <c r="C49" s="19"/>
      <c r="D49" s="19"/>
      <c r="E49" s="19"/>
      <c r="F49" s="18"/>
      <c r="G49" s="18"/>
      <c r="H49" s="1"/>
    </row>
    <row r="50" spans="1:8" ht="15">
      <c r="A50" s="17"/>
      <c r="B50" s="18"/>
      <c r="C50" s="19"/>
      <c r="D50" s="19"/>
      <c r="E50" s="19"/>
      <c r="F50" s="18"/>
      <c r="G50" s="18"/>
      <c r="H50" s="1"/>
    </row>
    <row r="51" spans="1:8" ht="15">
      <c r="A51" s="17"/>
      <c r="B51" s="18"/>
      <c r="C51" s="19"/>
      <c r="D51" s="19"/>
      <c r="E51" s="19"/>
      <c r="F51" s="18"/>
      <c r="G51" s="18"/>
      <c r="H51" s="1"/>
    </row>
    <row r="52" spans="1:8" ht="15">
      <c r="A52" s="17"/>
      <c r="B52" s="18"/>
      <c r="C52" s="19"/>
      <c r="D52" s="19"/>
      <c r="E52" s="19"/>
      <c r="F52" s="18"/>
      <c r="G52" s="18"/>
      <c r="H52" s="1"/>
    </row>
  </sheetData>
  <sheetProtection/>
  <protectedRanges>
    <protectedRange sqref="A41" name="Rango1"/>
    <protectedRange sqref="A47:H52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2019-10-17T18:16:40Z</cp:lastPrinted>
  <dcterms:created xsi:type="dcterms:W3CDTF">2012-12-11T21:12:22Z</dcterms:created>
  <dcterms:modified xsi:type="dcterms:W3CDTF">2019-11-29T20:21:58Z</dcterms:modified>
  <cp:category/>
  <cp:version/>
  <cp:contentType/>
  <cp:contentStatus/>
</cp:coreProperties>
</file>